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Pipeline" sheetId="2" state="visible" r:id="rId4"/>
    <sheet name="Lis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<sst xmlns="http://schemas.openxmlformats.org/spreadsheetml/2006/main" count="42" uniqueCount="39">
  <si>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 xml:space="preserve">PITCH with VIGNESH  ·  FOUNDER KIT</t>
  </si>
  <si>
    <t xml:space="preserve">Where your round stands</t>
  </si>
  <si>
    <t xml:space="preserve">Everything on this sheet updates from the Pipeline tab.</t>
  </si>
  <si>
    <t xml:space="preserve">Stage</t>
  </si>
  <si>
    <t xml:space="preserve">Investors</t>
  </si>
  <si>
    <t xml:space="preserve">Cheques at this stage (₹ lakh)</t>
  </si>
  <si>
    <t xml:space="preserve">Total in pipeline</t>
  </si>
  <si>
    <t xml:space="preserve">Follow ups due in the next 7 days</t>
  </si>
  <si>
    <t xml:space="preserve">Gone quiet: no contact for over 14 days</t>
  </si>
  <si>
    <t xml:space="preserve">Tip: talk to 30 to 50 investors in a tight window of six to eight weeks. Momentum is easier to create when meetings overlap.</t>
  </si>
  <si>
    <t xml:space="preserve">Fundraise tracker</t>
  </si>
  <si>
    <t xml:space="preserve">Edit the white cells. Follow up dates and days since contact fill in on their own. Rows turn red after 14 days of silence.</t>
  </si>
  <si>
    <t xml:space="preserve">Row 6 is an example so you can see the format. Delete it when you add your first investor.</t>
  </si>
  <si>
    <t xml:space="preserve">Investor</t>
  </si>
  <si>
    <t xml:space="preserve">Firm</t>
  </si>
  <si>
    <t xml:space="preserve">Type</t>
  </si>
  <si>
    <t xml:space="preserve">Warm intro from</t>
  </si>
  <si>
    <t xml:space="preserve">Typical cheque (₹ lakh)</t>
  </si>
  <si>
    <t xml:space="preserve">First contact</t>
  </si>
  <si>
    <t xml:space="preserve">Last contact</t>
  </si>
  <si>
    <t xml:space="preserve">Next step</t>
  </si>
  <si>
    <t xml:space="preserve">Follow up on</t>
  </si>
  <si>
    <t xml:space="preserve">Days since last contact</t>
  </si>
  <si>
    <t xml:space="preserve">Notes</t>
  </si>
  <si>
    <t xml:space="preserve">Example: A. Partner</t>
  </si>
  <si>
    <t xml:space="preserve">Example Seed Fund</t>
  </si>
  <si>
    <t xml:space="preserve">VC fund</t>
  </si>
  <si>
    <t xml:space="preserve">First meeting</t>
  </si>
  <si>
    <t xml:space="preserve">Former colleague</t>
  </si>
  <si>
    <t xml:space="preserve">Send data room link</t>
  </si>
  <si>
    <t xml:space="preserve">Asked for retention by monthly cohort</t>
  </si>
  <si>
    <t xml:space="preserve">Stages (edit if you like)</t>
  </si>
  <si>
    <t xml:space="preserve">Researching</t>
  </si>
  <si>
    <t xml:space="preserve">Intro asked</t>
  </si>
  <si>
    <t xml:space="preserve">Second meeting</t>
  </si>
  <si>
    <t xml:space="preserve">Partner meeting</t>
  </si>
  <si>
    <t xml:space="preserve">Due diligence</t>
  </si>
  <si>
    <t xml:space="preserve">Committed</t>
  </si>
  <si>
    <t xml:space="preserve">Passed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</si>
</sst>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dd\ mmm\ yyyy"/>
    <numFmt numFmtId="168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6E6A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B1416"/>
      <name val="Arial"/>
      <family val="0"/>
      <charset val="1"/>
    </font>
    <font>
      <b val="true"/>
      <sz val="10"/>
      <color rgb="FF1B1416"/>
      <name val="Arial"/>
      <family val="0"/>
      <charset val="1"/>
    </font>
    <font>
      <b val="true"/>
      <sz val="10"/>
      <color rgb="FFC8102E"/>
      <name val="Arial"/>
      <family val="0"/>
      <charset val="1"/>
    </font>
    <font>
      <b val="true"/>
      <sz val="9"/>
      <color rgb="FFC8102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8102E"/>
        <bgColor rgb="FF993300"/>
      </patternFill>
    </fill>
    <fill>
      <patternFill patternType="solid">
        <fgColor rgb="FF1B1416"/>
        <bgColor rgb="FF000000"/>
      </patternFill>
    </fill>
    <fill>
      <patternFill patternType="solid">
        <fgColor rgb="FFF4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0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9D6DB"/>
        </patternFill>
      </fill>
    </dxf>
  </dxf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2F2"/>
      <rgbColor rgb="FFCCFFFF"/>
      <rgbColor rgb="FF660066"/>
      <rgbColor rgb="FFFF8080"/>
      <rgbColor rgb="FF0066CC"/>
      <rgbColor rgb="FFE4E0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D6DB"/>
      <rgbColor rgb="FF3366FF"/>
      <rgbColor rgb="FF33CCCC"/>
      <rgbColor rgb="FF99CC00"/>
      <rgbColor rgb="FFFFCC00"/>
      <rgbColor rgb="FFFF9900"/>
      <rgbColor rgb="FFFF6600"/>
      <rgbColor rgb="FF6E6A6B"/>
      <rgbColor rgb="FF969696"/>
      <rgbColor rgb="FF003366"/>
      <rgbColor rgb="FF339966"/>
      <rgbColor rgb="FF003300"/>
      <rgbColor rgb="FF1B141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4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27.75" hidden="false" customHeight="true" outlineLevel="0" collapsed="false">
      <c r="A2" s="3" t="s">
        <v>1</v>
      </c>
      <c r="B2" s="2"/>
      <c r="C2" s="2"/>
      <c r="D2" s="2"/>
    </row>
    <row r="3" customFormat="false" ht="15" hidden="false" customHeight="false" outlineLevel="0" collapsed="false">
      <c r="A3" s="4" t="s">
        <v>2</v>
      </c>
    </row>
    <row r="5" customFormat="false" ht="30" hidden="false" customHeight="true" outlineLevel="0" collapsed="false">
      <c r="A5" s="5" t="s">
        <v>3</v>
      </c>
      <c r="B5" s="5" t="s">
        <v>4</v>
      </c>
      <c r="C5" s="5" t="s">
        <v>5</v>
      </c>
      <c r="D5" s="5"/>
    </row>
    <row r="6" customFormat="false" ht="15" hidden="false" customHeight="false" outlineLevel="0" collapsed="false">
      <c r="A6" s="6" t="str">
        <f aca="false">Lists!A2</f>
        <v>Researching</v>
      </c>
      <c r="B6" s="6" t="n">
        <f aca="false">COUNTIF(Pipeline!$D$6:$D$205,A6)</f>
        <v>0</v>
      </c>
      <c r="C6" s="7" t="n">
        <f aca="false">SUMIF(Pipeline!$D$6:$D$205,A6,Pipeline!$F$6:$F$205)</f>
        <v>0</v>
      </c>
    </row>
    <row r="7" customFormat="false" ht="15" hidden="false" customHeight="false" outlineLevel="0" collapsed="false">
      <c r="A7" s="6" t="str">
        <f aca="false">Lists!A3</f>
        <v>Intro asked</v>
      </c>
      <c r="B7" s="6" t="n">
        <f aca="false">COUNTIF(Pipeline!$D$6:$D$205,A7)</f>
        <v>0</v>
      </c>
      <c r="C7" s="7" t="n">
        <f aca="false">SUMIF(Pipeline!$D$6:$D$205,A7,Pipeline!$F$6:$F$205)</f>
        <v>0</v>
      </c>
    </row>
    <row r="8" customFormat="false" ht="15" hidden="false" customHeight="false" outlineLevel="0" collapsed="false">
      <c r="A8" s="6" t="str">
        <f aca="false">Lists!A4</f>
        <v>First meeting</v>
      </c>
      <c r="B8" s="6" t="n">
        <f aca="false">COUNTIF(Pipeline!$D$6:$D$205,A8)</f>
        <v>1</v>
      </c>
      <c r="C8" s="7" t="n">
        <f aca="false">SUMIF(Pipeline!$D$6:$D$205,A8,Pipeline!$F$6:$F$205)</f>
        <v>50</v>
      </c>
    </row>
    <row r="9" customFormat="false" ht="15" hidden="false" customHeight="false" outlineLevel="0" collapsed="false">
      <c r="A9" s="6" t="str">
        <f aca="false">Lists!A5</f>
        <v>Second meeting</v>
      </c>
      <c r="B9" s="6" t="n">
        <f aca="false">COUNTIF(Pipeline!$D$6:$D$205,A9)</f>
        <v>0</v>
      </c>
      <c r="C9" s="7" t="n">
        <f aca="false">SUMIF(Pipeline!$D$6:$D$205,A9,Pipeline!$F$6:$F$205)</f>
        <v>0</v>
      </c>
    </row>
    <row r="10" customFormat="false" ht="15" hidden="false" customHeight="false" outlineLevel="0" collapsed="false">
      <c r="A10" s="6" t="str">
        <f aca="false">Lists!A6</f>
        <v>Partner meeting</v>
      </c>
      <c r="B10" s="6" t="n">
        <f aca="false">COUNTIF(Pipeline!$D$6:$D$205,A10)</f>
        <v>0</v>
      </c>
      <c r="C10" s="7" t="n">
        <f aca="false">SUMIF(Pipeline!$D$6:$D$205,A10,Pipeline!$F$6:$F$205)</f>
        <v>0</v>
      </c>
    </row>
    <row r="11" customFormat="false" ht="15" hidden="false" customHeight="false" outlineLevel="0" collapsed="false">
      <c r="A11" s="6" t="str">
        <f aca="false">Lists!A7</f>
        <v>Due diligence</v>
      </c>
      <c r="B11" s="6" t="n">
        <f aca="false">COUNTIF(Pipeline!$D$6:$D$205,A11)</f>
        <v>0</v>
      </c>
      <c r="C11" s="7" t="n">
        <f aca="false">SUMIF(Pipeline!$D$6:$D$205,A11,Pipeline!$F$6:$F$205)</f>
        <v>0</v>
      </c>
    </row>
    <row r="12" customFormat="false" ht="15" hidden="false" customHeight="false" outlineLevel="0" collapsed="false">
      <c r="A12" s="6" t="str">
        <f aca="false">Lists!A8</f>
        <v>Committed</v>
      </c>
      <c r="B12" s="6" t="n">
        <f aca="false">COUNTIF(Pipeline!$D$6:$D$205,A12)</f>
        <v>0</v>
      </c>
      <c r="C12" s="7" t="n">
        <f aca="false">SUMIF(Pipeline!$D$6:$D$205,A12,Pipeline!$F$6:$F$205)</f>
        <v>0</v>
      </c>
    </row>
    <row r="13" customFormat="false" ht="15" hidden="false" customHeight="false" outlineLevel="0" collapsed="false">
      <c r="A13" s="6" t="str">
        <f aca="false">Lists!A9</f>
        <v>Passed</v>
      </c>
      <c r="B13" s="6" t="n">
        <f aca="false">COUNTIF(Pipeline!$D$6:$D$205,A13)</f>
        <v>0</v>
      </c>
      <c r="C13" s="7" t="n">
        <f aca="false">SUMIF(Pipeline!$D$6:$D$205,A13,Pipeline!$F$6:$F$205)</f>
        <v>0</v>
      </c>
    </row>
    <row r="14" customFormat="false" ht="15" hidden="false" customHeight="false" outlineLevel="0" collapsed="false">
      <c r="A14" s="8" t="s">
        <v>6</v>
      </c>
      <c r="B14" s="8" t="n">
        <f aca="false">SUM(B6:B13)</f>
        <v>1</v>
      </c>
      <c r="C14" s="9" t="n">
        <f aca="false">SUM(C6:C13)</f>
        <v>50</v>
      </c>
    </row>
    <row r="16" customFormat="false" ht="15" hidden="false" customHeight="false" outlineLevel="0" collapsed="false">
      <c r="A16" s="8" t="s">
        <v>7</v>
      </c>
      <c r="B16" s="10" t="n">
        <f aca="true">COUNTIFS(Pipeline!$J$6:$J$205,"&lt;="&amp;(TODAY()+7),Pipeline!$D$6:$D$205,"&lt;&gt;Passed",Pipeline!$D$6:$D$205,"&lt;&gt;Committed")</f>
        <v>1</v>
      </c>
    </row>
    <row r="17" customFormat="false" ht="15" hidden="false" customHeight="false" outlineLevel="0" collapsed="false">
      <c r="A17" s="11" t="s">
        <v>8</v>
      </c>
      <c r="B17" s="10" t="n">
        <f aca="false">COUNTIFS(Pipeline!$K$6:$K$205,"&gt;14",Pipeline!$D$6:$D$205,"&lt;&gt;Passed",Pipeline!$D$6:$D$205,"&lt;&gt;Committed")</f>
        <v>0</v>
      </c>
    </row>
    <row r="19" customFormat="false" ht="15" hidden="false" customHeight="false" outlineLevel="0" collapsed="false">
      <c r="A19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18"/>
    <col collapsed="false" customWidth="true" hidden="false" outlineLevel="0" max="8" min="6" style="0" width="13"/>
    <col collapsed="false" customWidth="true" hidden="false" outlineLevel="0" max="9" min="9" style="0" width="26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36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7.75" hidden="false" customHeight="true" outlineLevel="0" collapsed="false">
      <c r="A2" s="3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11</v>
      </c>
    </row>
    <row r="4" customFormat="false" ht="15" hidden="false" customHeight="false" outlineLevel="0" collapsed="false">
      <c r="A4" s="12" t="s">
        <v>12</v>
      </c>
    </row>
    <row r="5" customFormat="false" ht="30" hidden="false" customHeight="true" outlineLevel="0" collapsed="false">
      <c r="A5" s="5" t="s">
        <v>13</v>
      </c>
      <c r="B5" s="5" t="s">
        <v>14</v>
      </c>
      <c r="C5" s="5" t="s">
        <v>15</v>
      </c>
      <c r="D5" s="5" t="s">
        <v>3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customFormat="false" ht="15" hidden="false" customHeight="false" outlineLevel="0" collapsed="false">
      <c r="A6" s="13" t="s">
        <v>24</v>
      </c>
      <c r="B6" s="13" t="s">
        <v>25</v>
      </c>
      <c r="C6" s="13" t="s">
        <v>26</v>
      </c>
      <c r="D6" s="13" t="s">
        <v>27</v>
      </c>
      <c r="E6" s="13" t="s">
        <v>28</v>
      </c>
      <c r="F6" s="14" t="n">
        <v>50</v>
      </c>
      <c r="G6" s="15" t="n">
        <v>46328</v>
      </c>
      <c r="H6" s="15" t="n">
        <v>46328</v>
      </c>
      <c r="I6" s="13" t="s">
        <v>29</v>
      </c>
      <c r="J6" s="16" t="n">
        <f aca="false">IF(H6="","",H6+7)</f>
        <v>46335</v>
      </c>
      <c r="K6" s="17" t="n">
        <f aca="true">IF(H6="","",TODAY()-H6)</f>
        <v>1</v>
      </c>
      <c r="L6" s="13" t="s">
        <v>30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7"/>
      <c r="G7" s="18"/>
      <c r="H7" s="18"/>
      <c r="I7" s="6"/>
      <c r="J7" s="19" t="str">
        <f aca="false">IF(H7="","",H7+7)</f>
        <v/>
      </c>
      <c r="K7" s="20" t="str">
        <f aca="true">IF(H7="","",TODAY()-H7)</f>
        <v/>
      </c>
      <c r="L7" s="6"/>
    </row>
    <row r="8" customFormat="false" ht="15" hidden="false" customHeight="false" outlineLevel="0" collapsed="false">
      <c r="A8" s="6"/>
      <c r="B8" s="6"/>
      <c r="C8" s="6"/>
      <c r="D8" s="6"/>
      <c r="E8" s="6"/>
      <c r="F8" s="7"/>
      <c r="G8" s="18"/>
      <c r="H8" s="18"/>
      <c r="I8" s="6"/>
      <c r="J8" s="19" t="str">
        <f aca="false">IF(H8="","",H8+7)</f>
        <v/>
      </c>
      <c r="K8" s="20" t="str">
        <f aca="true">IF(H8="","",TODAY()-H8)</f>
        <v/>
      </c>
      <c r="L8" s="6"/>
    </row>
    <row r="9" customFormat="false" ht="15" hidden="false" customHeight="false" outlineLevel="0" collapsed="false">
      <c r="A9" s="6"/>
      <c r="B9" s="6"/>
      <c r="C9" s="6"/>
      <c r="D9" s="6"/>
      <c r="E9" s="6"/>
      <c r="F9" s="7"/>
      <c r="G9" s="18"/>
      <c r="H9" s="18"/>
      <c r="I9" s="6"/>
      <c r="J9" s="19" t="str">
        <f aca="false">IF(H9="","",H9+7)</f>
        <v/>
      </c>
      <c r="K9" s="20" t="str">
        <f aca="true">IF(H9="","",TODAY()-H9)</f>
        <v/>
      </c>
      <c r="L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7"/>
      <c r="G10" s="18"/>
      <c r="H10" s="18"/>
      <c r="I10" s="6"/>
      <c r="J10" s="19" t="str">
        <f aca="false">IF(H10="","",H10+7)</f>
        <v/>
      </c>
      <c r="K10" s="20" t="str">
        <f aca="true">IF(H10="","",TODAY()-H10)</f>
        <v/>
      </c>
      <c r="L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7"/>
      <c r="G11" s="18"/>
      <c r="H11" s="18"/>
      <c r="I11" s="6"/>
      <c r="J11" s="19" t="str">
        <f aca="false">IF(H11="","",H11+7)</f>
        <v/>
      </c>
      <c r="K11" s="20" t="str">
        <f aca="true">IF(H11="","",TODAY()-H11)</f>
        <v/>
      </c>
      <c r="L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7"/>
      <c r="G12" s="18"/>
      <c r="H12" s="18"/>
      <c r="I12" s="6"/>
      <c r="J12" s="19" t="str">
        <f aca="false">IF(H12="","",H12+7)</f>
        <v/>
      </c>
      <c r="K12" s="20" t="str">
        <f aca="true">IF(H12="","",TODAY()-H12)</f>
        <v/>
      </c>
      <c r="L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7"/>
      <c r="G13" s="18"/>
      <c r="H13" s="18"/>
      <c r="I13" s="6"/>
      <c r="J13" s="19" t="str">
        <f aca="false">IF(H13="","",H13+7)</f>
        <v/>
      </c>
      <c r="K13" s="20" t="str">
        <f aca="true">IF(H13="","",TODAY()-H13)</f>
        <v/>
      </c>
      <c r="L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7"/>
      <c r="G14" s="18"/>
      <c r="H14" s="18"/>
      <c r="I14" s="6"/>
      <c r="J14" s="19" t="str">
        <f aca="false">IF(H14="","",H14+7)</f>
        <v/>
      </c>
      <c r="K14" s="20" t="str">
        <f aca="true">IF(H14="","",TODAY()-H14)</f>
        <v/>
      </c>
      <c r="L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7"/>
      <c r="G15" s="18"/>
      <c r="H15" s="18"/>
      <c r="I15" s="6"/>
      <c r="J15" s="19" t="str">
        <f aca="false">IF(H15="","",H15+7)</f>
        <v/>
      </c>
      <c r="K15" s="20" t="str">
        <f aca="true">IF(H15="","",TODAY()-H15)</f>
        <v/>
      </c>
      <c r="L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7"/>
      <c r="G16" s="18"/>
      <c r="H16" s="18"/>
      <c r="I16" s="6"/>
      <c r="J16" s="19" t="str">
        <f aca="false">IF(H16="","",H16+7)</f>
        <v/>
      </c>
      <c r="K16" s="20" t="str">
        <f aca="true">IF(H16="","",TODAY()-H16)</f>
        <v/>
      </c>
      <c r="L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7"/>
      <c r="G17" s="18"/>
      <c r="H17" s="18"/>
      <c r="I17" s="6"/>
      <c r="J17" s="19" t="str">
        <f aca="false">IF(H17="","",H17+7)</f>
        <v/>
      </c>
      <c r="K17" s="20" t="str">
        <f aca="true">IF(H17="","",TODAY()-H17)</f>
        <v/>
      </c>
      <c r="L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7"/>
      <c r="G18" s="18"/>
      <c r="H18" s="18"/>
      <c r="I18" s="6"/>
      <c r="J18" s="19" t="str">
        <f aca="false">IF(H18="","",H18+7)</f>
        <v/>
      </c>
      <c r="K18" s="20" t="str">
        <f aca="true">IF(H18="","",TODAY()-H18)</f>
        <v/>
      </c>
      <c r="L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7"/>
      <c r="G19" s="18"/>
      <c r="H19" s="18"/>
      <c r="I19" s="6"/>
      <c r="J19" s="19" t="str">
        <f aca="false">IF(H19="","",H19+7)</f>
        <v/>
      </c>
      <c r="K19" s="20" t="str">
        <f aca="true">IF(H19="","",TODAY()-H19)</f>
        <v/>
      </c>
      <c r="L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7"/>
      <c r="G20" s="18"/>
      <c r="H20" s="18"/>
      <c r="I20" s="6"/>
      <c r="J20" s="19" t="str">
        <f aca="false">IF(H20="","",H20+7)</f>
        <v/>
      </c>
      <c r="K20" s="20" t="str">
        <f aca="true">IF(H20="","",TODAY()-H20)</f>
        <v/>
      </c>
      <c r="L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7"/>
      <c r="G21" s="18"/>
      <c r="H21" s="18"/>
      <c r="I21" s="6"/>
      <c r="J21" s="19" t="str">
        <f aca="false">IF(H21="","",H21+7)</f>
        <v/>
      </c>
      <c r="K21" s="20" t="str">
        <f aca="true">IF(H21="","",TODAY()-H21)</f>
        <v/>
      </c>
      <c r="L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7"/>
      <c r="G22" s="18"/>
      <c r="H22" s="18"/>
      <c r="I22" s="6"/>
      <c r="J22" s="19" t="str">
        <f aca="false">IF(H22="","",H22+7)</f>
        <v/>
      </c>
      <c r="K22" s="20" t="str">
        <f aca="true">IF(H22="","",TODAY()-H22)</f>
        <v/>
      </c>
      <c r="L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7"/>
      <c r="G23" s="18"/>
      <c r="H23" s="18"/>
      <c r="I23" s="6"/>
      <c r="J23" s="19" t="str">
        <f aca="false">IF(H23="","",H23+7)</f>
        <v/>
      </c>
      <c r="K23" s="20" t="str">
        <f aca="true">IF(H23="","",TODAY()-H23)</f>
        <v/>
      </c>
      <c r="L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7"/>
      <c r="G24" s="18"/>
      <c r="H24" s="18"/>
      <c r="I24" s="6"/>
      <c r="J24" s="19" t="str">
        <f aca="false">IF(H24="","",H24+7)</f>
        <v/>
      </c>
      <c r="K24" s="20" t="str">
        <f aca="true">IF(H24="","",TODAY()-H24)</f>
        <v/>
      </c>
      <c r="L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7"/>
      <c r="G25" s="18"/>
      <c r="H25" s="18"/>
      <c r="I25" s="6"/>
      <c r="J25" s="19" t="str">
        <f aca="false">IF(H25="","",H25+7)</f>
        <v/>
      </c>
      <c r="K25" s="20" t="str">
        <f aca="true">IF(H25="","",TODAY()-H25)</f>
        <v/>
      </c>
      <c r="L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7"/>
      <c r="G26" s="18"/>
      <c r="H26" s="18"/>
      <c r="I26" s="6"/>
      <c r="J26" s="19" t="str">
        <f aca="false">IF(H26="","",H26+7)</f>
        <v/>
      </c>
      <c r="K26" s="20" t="str">
        <f aca="true">IF(H26="","",TODAY()-H26)</f>
        <v/>
      </c>
      <c r="L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7"/>
      <c r="G27" s="18"/>
      <c r="H27" s="18"/>
      <c r="I27" s="6"/>
      <c r="J27" s="19" t="str">
        <f aca="false">IF(H27="","",H27+7)</f>
        <v/>
      </c>
      <c r="K27" s="20" t="str">
        <f aca="true">IF(H27="","",TODAY()-H27)</f>
        <v/>
      </c>
      <c r="L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7"/>
      <c r="G28" s="18"/>
      <c r="H28" s="18"/>
      <c r="I28" s="6"/>
      <c r="J28" s="19" t="str">
        <f aca="false">IF(H28="","",H28+7)</f>
        <v/>
      </c>
      <c r="K28" s="20" t="str">
        <f aca="true">IF(H28="","",TODAY()-H28)</f>
        <v/>
      </c>
      <c r="L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7"/>
      <c r="G29" s="18"/>
      <c r="H29" s="18"/>
      <c r="I29" s="6"/>
      <c r="J29" s="19" t="str">
        <f aca="false">IF(H29="","",H29+7)</f>
        <v/>
      </c>
      <c r="K29" s="20" t="str">
        <f aca="true">IF(H29="","",TODAY()-H29)</f>
        <v/>
      </c>
      <c r="L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7"/>
      <c r="G30" s="18"/>
      <c r="H30" s="18"/>
      <c r="I30" s="6"/>
      <c r="J30" s="19" t="str">
        <f aca="false">IF(H30="","",H30+7)</f>
        <v/>
      </c>
      <c r="K30" s="20" t="str">
        <f aca="true">IF(H30="","",TODAY()-H30)</f>
        <v/>
      </c>
      <c r="L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7"/>
      <c r="G31" s="18"/>
      <c r="H31" s="18"/>
      <c r="I31" s="6"/>
      <c r="J31" s="19" t="str">
        <f aca="false">IF(H31="","",H31+7)</f>
        <v/>
      </c>
      <c r="K31" s="20" t="str">
        <f aca="true">IF(H31="","",TODAY()-H31)</f>
        <v/>
      </c>
      <c r="L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7"/>
      <c r="G32" s="18"/>
      <c r="H32" s="18"/>
      <c r="I32" s="6"/>
      <c r="J32" s="19" t="str">
        <f aca="false">IF(H32="","",H32+7)</f>
        <v/>
      </c>
      <c r="K32" s="20" t="str">
        <f aca="true">IF(H32="","",TODAY()-H32)</f>
        <v/>
      </c>
      <c r="L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7"/>
      <c r="G33" s="18"/>
      <c r="H33" s="18"/>
      <c r="I33" s="6"/>
      <c r="J33" s="19" t="str">
        <f aca="false">IF(H33="","",H33+7)</f>
        <v/>
      </c>
      <c r="K33" s="20" t="str">
        <f aca="true">IF(H33="","",TODAY()-H33)</f>
        <v/>
      </c>
      <c r="L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7"/>
      <c r="G34" s="18"/>
      <c r="H34" s="18"/>
      <c r="I34" s="6"/>
      <c r="J34" s="19" t="str">
        <f aca="false">IF(H34="","",H34+7)</f>
        <v/>
      </c>
      <c r="K34" s="20" t="str">
        <f aca="true">IF(H34="","",TODAY()-H34)</f>
        <v/>
      </c>
      <c r="L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7"/>
      <c r="G35" s="18"/>
      <c r="H35" s="18"/>
      <c r="I35" s="6"/>
      <c r="J35" s="19" t="str">
        <f aca="false">IF(H35="","",H35+7)</f>
        <v/>
      </c>
      <c r="K35" s="20" t="str">
        <f aca="true">IF(H35="","",TODAY()-H35)</f>
        <v/>
      </c>
      <c r="L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7"/>
      <c r="G36" s="18"/>
      <c r="H36" s="18"/>
      <c r="I36" s="6"/>
      <c r="J36" s="19" t="str">
        <f aca="false">IF(H36="","",H36+7)</f>
        <v/>
      </c>
      <c r="K36" s="20" t="str">
        <f aca="true">IF(H36="","",TODAY()-H36)</f>
        <v/>
      </c>
      <c r="L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7"/>
      <c r="G37" s="18"/>
      <c r="H37" s="18"/>
      <c r="I37" s="6"/>
      <c r="J37" s="19" t="str">
        <f aca="false">IF(H37="","",H37+7)</f>
        <v/>
      </c>
      <c r="K37" s="20" t="str">
        <f aca="true">IF(H37="","",TODAY()-H37)</f>
        <v/>
      </c>
      <c r="L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7"/>
      <c r="G38" s="18"/>
      <c r="H38" s="18"/>
      <c r="I38" s="6"/>
      <c r="J38" s="19" t="str">
        <f aca="false">IF(H38="","",H38+7)</f>
        <v/>
      </c>
      <c r="K38" s="20" t="str">
        <f aca="true">IF(H38="","",TODAY()-H38)</f>
        <v/>
      </c>
      <c r="L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7"/>
      <c r="G39" s="18"/>
      <c r="H39" s="18"/>
      <c r="I39" s="6"/>
      <c r="J39" s="19" t="str">
        <f aca="false">IF(H39="","",H39+7)</f>
        <v/>
      </c>
      <c r="K39" s="20" t="str">
        <f aca="true">IF(H39="","",TODAY()-H39)</f>
        <v/>
      </c>
      <c r="L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7"/>
      <c r="G40" s="18"/>
      <c r="H40" s="18"/>
      <c r="I40" s="6"/>
      <c r="J40" s="19" t="str">
        <f aca="false">IF(H40="","",H40+7)</f>
        <v/>
      </c>
      <c r="K40" s="20" t="str">
        <f aca="true">IF(H40="","",TODAY()-H40)</f>
        <v/>
      </c>
      <c r="L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7"/>
      <c r="G41" s="18"/>
      <c r="H41" s="18"/>
      <c r="I41" s="6"/>
      <c r="J41" s="19" t="str">
        <f aca="false">IF(H41="","",H41+7)</f>
        <v/>
      </c>
      <c r="K41" s="20" t="str">
        <f aca="true">IF(H41="","",TODAY()-H41)</f>
        <v/>
      </c>
      <c r="L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7"/>
      <c r="G42" s="18"/>
      <c r="H42" s="18"/>
      <c r="I42" s="6"/>
      <c r="J42" s="19" t="str">
        <f aca="false">IF(H42="","",H42+7)</f>
        <v/>
      </c>
      <c r="K42" s="20" t="str">
        <f aca="true">IF(H42="","",TODAY()-H42)</f>
        <v/>
      </c>
      <c r="L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7"/>
      <c r="G43" s="18"/>
      <c r="H43" s="18"/>
      <c r="I43" s="6"/>
      <c r="J43" s="19" t="str">
        <f aca="false">IF(H43="","",H43+7)</f>
        <v/>
      </c>
      <c r="K43" s="20" t="str">
        <f aca="true">IF(H43="","",TODAY()-H43)</f>
        <v/>
      </c>
      <c r="L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7"/>
      <c r="G44" s="18"/>
      <c r="H44" s="18"/>
      <c r="I44" s="6"/>
      <c r="J44" s="19" t="str">
        <f aca="false">IF(H44="","",H44+7)</f>
        <v/>
      </c>
      <c r="K44" s="20" t="str">
        <f aca="true">IF(H44="","",TODAY()-H44)</f>
        <v/>
      </c>
      <c r="L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7"/>
      <c r="G45" s="18"/>
      <c r="H45" s="18"/>
      <c r="I45" s="6"/>
      <c r="J45" s="19" t="str">
        <f aca="false">IF(H45="","",H45+7)</f>
        <v/>
      </c>
      <c r="K45" s="20" t="str">
        <f aca="true">IF(H45="","",TODAY()-H45)</f>
        <v/>
      </c>
      <c r="L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7"/>
      <c r="G46" s="18"/>
      <c r="H46" s="18"/>
      <c r="I46" s="6"/>
      <c r="J46" s="19" t="str">
        <f aca="false">IF(H46="","",H46+7)</f>
        <v/>
      </c>
      <c r="K46" s="20" t="str">
        <f aca="true">IF(H46="","",TODAY()-H46)</f>
        <v/>
      </c>
      <c r="L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7"/>
      <c r="G47" s="18"/>
      <c r="H47" s="18"/>
      <c r="I47" s="6"/>
      <c r="J47" s="19" t="str">
        <f aca="false">IF(H47="","",H47+7)</f>
        <v/>
      </c>
      <c r="K47" s="20" t="str">
        <f aca="true">IF(H47="","",TODAY()-H47)</f>
        <v/>
      </c>
      <c r="L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7"/>
      <c r="G48" s="18"/>
      <c r="H48" s="18"/>
      <c r="I48" s="6"/>
      <c r="J48" s="19" t="str">
        <f aca="false">IF(H48="","",H48+7)</f>
        <v/>
      </c>
      <c r="K48" s="20" t="str">
        <f aca="true">IF(H48="","",TODAY()-H48)</f>
        <v/>
      </c>
      <c r="L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7"/>
      <c r="G49" s="18"/>
      <c r="H49" s="18"/>
      <c r="I49" s="6"/>
      <c r="J49" s="19" t="str">
        <f aca="false">IF(H49="","",H49+7)</f>
        <v/>
      </c>
      <c r="K49" s="20" t="str">
        <f aca="true">IF(H49="","",TODAY()-H49)</f>
        <v/>
      </c>
      <c r="L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7"/>
      <c r="G50" s="18"/>
      <c r="H50" s="18"/>
      <c r="I50" s="6"/>
      <c r="J50" s="19" t="str">
        <f aca="false">IF(H50="","",H50+7)</f>
        <v/>
      </c>
      <c r="K50" s="20" t="str">
        <f aca="true">IF(H50="","",TODAY()-H50)</f>
        <v/>
      </c>
      <c r="L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7"/>
      <c r="G51" s="18"/>
      <c r="H51" s="18"/>
      <c r="I51" s="6"/>
      <c r="J51" s="19" t="str">
        <f aca="false">IF(H51="","",H51+7)</f>
        <v/>
      </c>
      <c r="K51" s="20" t="str">
        <f aca="true">IF(H51="","",TODAY()-H51)</f>
        <v/>
      </c>
      <c r="L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7"/>
      <c r="G52" s="18"/>
      <c r="H52" s="18"/>
      <c r="I52" s="6"/>
      <c r="J52" s="19" t="str">
        <f aca="false">IF(H52="","",H52+7)</f>
        <v/>
      </c>
      <c r="K52" s="20" t="str">
        <f aca="true">IF(H52="","",TODAY()-H52)</f>
        <v/>
      </c>
      <c r="L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7"/>
      <c r="G53" s="18"/>
      <c r="H53" s="18"/>
      <c r="I53" s="6"/>
      <c r="J53" s="19" t="str">
        <f aca="false">IF(H53="","",H53+7)</f>
        <v/>
      </c>
      <c r="K53" s="20" t="str">
        <f aca="true">IF(H53="","",TODAY()-H53)</f>
        <v/>
      </c>
      <c r="L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7"/>
      <c r="G54" s="18"/>
      <c r="H54" s="18"/>
      <c r="I54" s="6"/>
      <c r="J54" s="19" t="str">
        <f aca="false">IF(H54="","",H54+7)</f>
        <v/>
      </c>
      <c r="K54" s="20" t="str">
        <f aca="true">IF(H54="","",TODAY()-H54)</f>
        <v/>
      </c>
      <c r="L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7"/>
      <c r="G55" s="18"/>
      <c r="H55" s="18"/>
      <c r="I55" s="6"/>
      <c r="J55" s="19" t="str">
        <f aca="false">IF(H55="","",H55+7)</f>
        <v/>
      </c>
      <c r="K55" s="20" t="str">
        <f aca="true">IF(H55="","",TODAY()-H55)</f>
        <v/>
      </c>
      <c r="L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7"/>
      <c r="G56" s="18"/>
      <c r="H56" s="18"/>
      <c r="I56" s="6"/>
      <c r="J56" s="19" t="str">
        <f aca="false">IF(H56="","",H56+7)</f>
        <v/>
      </c>
      <c r="K56" s="20" t="str">
        <f aca="true">IF(H56="","",TODAY()-H56)</f>
        <v/>
      </c>
      <c r="L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7"/>
      <c r="G57" s="18"/>
      <c r="H57" s="18"/>
      <c r="I57" s="6"/>
      <c r="J57" s="19" t="str">
        <f aca="false">IF(H57="","",H57+7)</f>
        <v/>
      </c>
      <c r="K57" s="20" t="str">
        <f aca="true">IF(H57="","",TODAY()-H57)</f>
        <v/>
      </c>
      <c r="L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7"/>
      <c r="G58" s="18"/>
      <c r="H58" s="18"/>
      <c r="I58" s="6"/>
      <c r="J58" s="19" t="str">
        <f aca="false">IF(H58="","",H58+7)</f>
        <v/>
      </c>
      <c r="K58" s="20" t="str">
        <f aca="true">IF(H58="","",TODAY()-H58)</f>
        <v/>
      </c>
      <c r="L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7"/>
      <c r="G59" s="18"/>
      <c r="H59" s="18"/>
      <c r="I59" s="6"/>
      <c r="J59" s="19" t="str">
        <f aca="false">IF(H59="","",H59+7)</f>
        <v/>
      </c>
      <c r="K59" s="20" t="str">
        <f aca="true">IF(H59="","",TODAY()-H59)</f>
        <v/>
      </c>
      <c r="L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7"/>
      <c r="G60" s="18"/>
      <c r="H60" s="18"/>
      <c r="I60" s="6"/>
      <c r="J60" s="19" t="str">
        <f aca="false">IF(H60="","",H60+7)</f>
        <v/>
      </c>
      <c r="K60" s="20" t="str">
        <f aca="true">IF(H60="","",TODAY()-H60)</f>
        <v/>
      </c>
      <c r="L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7"/>
      <c r="G61" s="18"/>
      <c r="H61" s="18"/>
      <c r="I61" s="6"/>
      <c r="J61" s="19" t="str">
        <f aca="false">IF(H61="","",H61+7)</f>
        <v/>
      </c>
      <c r="K61" s="20" t="str">
        <f aca="true">IF(H61="","",TODAY()-H61)</f>
        <v/>
      </c>
      <c r="L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7"/>
      <c r="G62" s="18"/>
      <c r="H62" s="18"/>
      <c r="I62" s="6"/>
      <c r="J62" s="19" t="str">
        <f aca="false">IF(H62="","",H62+7)</f>
        <v/>
      </c>
      <c r="K62" s="20" t="str">
        <f aca="true">IF(H62="","",TODAY()-H62)</f>
        <v/>
      </c>
      <c r="L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7"/>
      <c r="G63" s="18"/>
      <c r="H63" s="18"/>
      <c r="I63" s="6"/>
      <c r="J63" s="19" t="str">
        <f aca="false">IF(H63="","",H63+7)</f>
        <v/>
      </c>
      <c r="K63" s="20" t="str">
        <f aca="true">IF(H63="","",TODAY()-H63)</f>
        <v/>
      </c>
      <c r="L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7"/>
      <c r="G64" s="18"/>
      <c r="H64" s="18"/>
      <c r="I64" s="6"/>
      <c r="J64" s="19" t="str">
        <f aca="false">IF(H64="","",H64+7)</f>
        <v/>
      </c>
      <c r="K64" s="20" t="str">
        <f aca="true">IF(H64="","",TODAY()-H64)</f>
        <v/>
      </c>
      <c r="L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7"/>
      <c r="G65" s="18"/>
      <c r="H65" s="18"/>
      <c r="I65" s="6"/>
      <c r="J65" s="19" t="str">
        <f aca="false">IF(H65="","",H65+7)</f>
        <v/>
      </c>
      <c r="K65" s="20" t="str">
        <f aca="true">IF(H65="","",TODAY()-H65)</f>
        <v/>
      </c>
      <c r="L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7"/>
      <c r="G66" s="18"/>
      <c r="H66" s="18"/>
      <c r="I66" s="6"/>
      <c r="J66" s="19" t="str">
        <f aca="false">IF(H66="","",H66+7)</f>
        <v/>
      </c>
      <c r="K66" s="20" t="str">
        <f aca="true">IF(H66="","",TODAY()-H66)</f>
        <v/>
      </c>
      <c r="L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7"/>
      <c r="G67" s="18"/>
      <c r="H67" s="18"/>
      <c r="I67" s="6"/>
      <c r="J67" s="19" t="str">
        <f aca="false">IF(H67="","",H67+7)</f>
        <v/>
      </c>
      <c r="K67" s="20" t="str">
        <f aca="true">IF(H67="","",TODAY()-H67)</f>
        <v/>
      </c>
      <c r="L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7"/>
      <c r="G68" s="18"/>
      <c r="H68" s="18"/>
      <c r="I68" s="6"/>
      <c r="J68" s="19" t="str">
        <f aca="false">IF(H68="","",H68+7)</f>
        <v/>
      </c>
      <c r="K68" s="20" t="str">
        <f aca="true">IF(H68="","",TODAY()-H68)</f>
        <v/>
      </c>
      <c r="L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7"/>
      <c r="G69" s="18"/>
      <c r="H69" s="18"/>
      <c r="I69" s="6"/>
      <c r="J69" s="19" t="str">
        <f aca="false">IF(H69="","",H69+7)</f>
        <v/>
      </c>
      <c r="K69" s="20" t="str">
        <f aca="true">IF(H69="","",TODAY()-H69)</f>
        <v/>
      </c>
      <c r="L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7"/>
      <c r="G70" s="18"/>
      <c r="H70" s="18"/>
      <c r="I70" s="6"/>
      <c r="J70" s="19" t="str">
        <f aca="false">IF(H70="","",H70+7)</f>
        <v/>
      </c>
      <c r="K70" s="20" t="str">
        <f aca="true">IF(H70="","",TODAY()-H70)</f>
        <v/>
      </c>
      <c r="L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7"/>
      <c r="G71" s="18"/>
      <c r="H71" s="18"/>
      <c r="I71" s="6"/>
      <c r="J71" s="19" t="str">
        <f aca="false">IF(H71="","",H71+7)</f>
        <v/>
      </c>
      <c r="K71" s="20" t="str">
        <f aca="true">IF(H71="","",TODAY()-H71)</f>
        <v/>
      </c>
      <c r="L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7"/>
      <c r="G72" s="18"/>
      <c r="H72" s="18"/>
      <c r="I72" s="6"/>
      <c r="J72" s="19" t="str">
        <f aca="false">IF(H72="","",H72+7)</f>
        <v/>
      </c>
      <c r="K72" s="20" t="str">
        <f aca="true">IF(H72="","",TODAY()-H72)</f>
        <v/>
      </c>
      <c r="L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7"/>
      <c r="G73" s="18"/>
      <c r="H73" s="18"/>
      <c r="I73" s="6"/>
      <c r="J73" s="19" t="str">
        <f aca="false">IF(H73="","",H73+7)</f>
        <v/>
      </c>
      <c r="K73" s="20" t="str">
        <f aca="true">IF(H73="","",TODAY()-H73)</f>
        <v/>
      </c>
      <c r="L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7"/>
      <c r="G74" s="18"/>
      <c r="H74" s="18"/>
      <c r="I74" s="6"/>
      <c r="J74" s="19" t="str">
        <f aca="false">IF(H74="","",H74+7)</f>
        <v/>
      </c>
      <c r="K74" s="20" t="str">
        <f aca="true">IF(H74="","",TODAY()-H74)</f>
        <v/>
      </c>
      <c r="L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7"/>
      <c r="G75" s="18"/>
      <c r="H75" s="18"/>
      <c r="I75" s="6"/>
      <c r="J75" s="19" t="str">
        <f aca="false">IF(H75="","",H75+7)</f>
        <v/>
      </c>
      <c r="K75" s="20" t="str">
        <f aca="true">IF(H75="","",TODAY()-H75)</f>
        <v/>
      </c>
      <c r="L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7"/>
      <c r="G76" s="18"/>
      <c r="H76" s="18"/>
      <c r="I76" s="6"/>
      <c r="J76" s="19" t="str">
        <f aca="false">IF(H76="","",H76+7)</f>
        <v/>
      </c>
      <c r="K76" s="20" t="str">
        <f aca="true">IF(H76="","",TODAY()-H76)</f>
        <v/>
      </c>
      <c r="L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7"/>
      <c r="G77" s="18"/>
      <c r="H77" s="18"/>
      <c r="I77" s="6"/>
      <c r="J77" s="19" t="str">
        <f aca="false">IF(H77="","",H77+7)</f>
        <v/>
      </c>
      <c r="K77" s="20" t="str">
        <f aca="true">IF(H77="","",TODAY()-H77)</f>
        <v/>
      </c>
      <c r="L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7"/>
      <c r="G78" s="18"/>
      <c r="H78" s="18"/>
      <c r="I78" s="6"/>
      <c r="J78" s="19" t="str">
        <f aca="false">IF(H78="","",H78+7)</f>
        <v/>
      </c>
      <c r="K78" s="20" t="str">
        <f aca="true">IF(H78="","",TODAY()-H78)</f>
        <v/>
      </c>
      <c r="L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7"/>
      <c r="G79" s="18"/>
      <c r="H79" s="18"/>
      <c r="I79" s="6"/>
      <c r="J79" s="19" t="str">
        <f aca="false">IF(H79="","",H79+7)</f>
        <v/>
      </c>
      <c r="K79" s="20" t="str">
        <f aca="true">IF(H79="","",TODAY()-H79)</f>
        <v/>
      </c>
      <c r="L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7"/>
      <c r="G80" s="18"/>
      <c r="H80" s="18"/>
      <c r="I80" s="6"/>
      <c r="J80" s="19" t="str">
        <f aca="false">IF(H80="","",H80+7)</f>
        <v/>
      </c>
      <c r="K80" s="20" t="str">
        <f aca="true">IF(H80="","",TODAY()-H80)</f>
        <v/>
      </c>
      <c r="L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7"/>
      <c r="G81" s="18"/>
      <c r="H81" s="18"/>
      <c r="I81" s="6"/>
      <c r="J81" s="19" t="str">
        <f aca="false">IF(H81="","",H81+7)</f>
        <v/>
      </c>
      <c r="K81" s="20" t="str">
        <f aca="true">IF(H81="","",TODAY()-H81)</f>
        <v/>
      </c>
      <c r="L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7"/>
      <c r="G82" s="18"/>
      <c r="H82" s="18"/>
      <c r="I82" s="6"/>
      <c r="J82" s="19" t="str">
        <f aca="false">IF(H82="","",H82+7)</f>
        <v/>
      </c>
      <c r="K82" s="20" t="str">
        <f aca="true">IF(H82="","",TODAY()-H82)</f>
        <v/>
      </c>
      <c r="L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7"/>
      <c r="G83" s="18"/>
      <c r="H83" s="18"/>
      <c r="I83" s="6"/>
      <c r="J83" s="19" t="str">
        <f aca="false">IF(H83="","",H83+7)</f>
        <v/>
      </c>
      <c r="K83" s="20" t="str">
        <f aca="true">IF(H83="","",TODAY()-H83)</f>
        <v/>
      </c>
      <c r="L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7"/>
      <c r="G84" s="18"/>
      <c r="H84" s="18"/>
      <c r="I84" s="6"/>
      <c r="J84" s="19" t="str">
        <f aca="false">IF(H84="","",H84+7)</f>
        <v/>
      </c>
      <c r="K84" s="20" t="str">
        <f aca="true">IF(H84="","",TODAY()-H84)</f>
        <v/>
      </c>
      <c r="L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7"/>
      <c r="G85" s="18"/>
      <c r="H85" s="18"/>
      <c r="I85" s="6"/>
      <c r="J85" s="19" t="str">
        <f aca="false">IF(H85="","",H85+7)</f>
        <v/>
      </c>
      <c r="K85" s="20" t="str">
        <f aca="true">IF(H85="","",TODAY()-H85)</f>
        <v/>
      </c>
      <c r="L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7"/>
      <c r="G86" s="18"/>
      <c r="H86" s="18"/>
      <c r="I86" s="6"/>
      <c r="J86" s="19" t="str">
        <f aca="false">IF(H86="","",H86+7)</f>
        <v/>
      </c>
      <c r="K86" s="20" t="str">
        <f aca="true">IF(H86="","",TODAY()-H86)</f>
        <v/>
      </c>
      <c r="L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7"/>
      <c r="G87" s="18"/>
      <c r="H87" s="18"/>
      <c r="I87" s="6"/>
      <c r="J87" s="19" t="str">
        <f aca="false">IF(H87="","",H87+7)</f>
        <v/>
      </c>
      <c r="K87" s="20" t="str">
        <f aca="true">IF(H87="","",TODAY()-H87)</f>
        <v/>
      </c>
      <c r="L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7"/>
      <c r="G88" s="18"/>
      <c r="H88" s="18"/>
      <c r="I88" s="6"/>
      <c r="J88" s="19" t="str">
        <f aca="false">IF(H88="","",H88+7)</f>
        <v/>
      </c>
      <c r="K88" s="20" t="str">
        <f aca="true">IF(H88="","",TODAY()-H88)</f>
        <v/>
      </c>
      <c r="L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7"/>
      <c r="G89" s="18"/>
      <c r="H89" s="18"/>
      <c r="I89" s="6"/>
      <c r="J89" s="19" t="str">
        <f aca="false">IF(H89="","",H89+7)</f>
        <v/>
      </c>
      <c r="K89" s="20" t="str">
        <f aca="true">IF(H89="","",TODAY()-H89)</f>
        <v/>
      </c>
      <c r="L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7"/>
      <c r="G90" s="18"/>
      <c r="H90" s="18"/>
      <c r="I90" s="6"/>
      <c r="J90" s="19" t="str">
        <f aca="false">IF(H90="","",H90+7)</f>
        <v/>
      </c>
      <c r="K90" s="20" t="str">
        <f aca="true">IF(H90="","",TODAY()-H90)</f>
        <v/>
      </c>
      <c r="L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7"/>
      <c r="G91" s="18"/>
      <c r="H91" s="18"/>
      <c r="I91" s="6"/>
      <c r="J91" s="19" t="str">
        <f aca="false">IF(H91="","",H91+7)</f>
        <v/>
      </c>
      <c r="K91" s="20" t="str">
        <f aca="true">IF(H91="","",TODAY()-H91)</f>
        <v/>
      </c>
      <c r="L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7"/>
      <c r="G92" s="18"/>
      <c r="H92" s="18"/>
      <c r="I92" s="6"/>
      <c r="J92" s="19" t="str">
        <f aca="false">IF(H92="","",H92+7)</f>
        <v/>
      </c>
      <c r="K92" s="20" t="str">
        <f aca="true">IF(H92="","",TODAY()-H92)</f>
        <v/>
      </c>
      <c r="L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7"/>
      <c r="G93" s="18"/>
      <c r="H93" s="18"/>
      <c r="I93" s="6"/>
      <c r="J93" s="19" t="str">
        <f aca="false">IF(H93="","",H93+7)</f>
        <v/>
      </c>
      <c r="K93" s="20" t="str">
        <f aca="true">IF(H93="","",TODAY()-H93)</f>
        <v/>
      </c>
      <c r="L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7"/>
      <c r="G94" s="18"/>
      <c r="H94" s="18"/>
      <c r="I94" s="6"/>
      <c r="J94" s="19" t="str">
        <f aca="false">IF(H94="","",H94+7)</f>
        <v/>
      </c>
      <c r="K94" s="20" t="str">
        <f aca="true">IF(H94="","",TODAY()-H94)</f>
        <v/>
      </c>
      <c r="L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7"/>
      <c r="G95" s="18"/>
      <c r="H95" s="18"/>
      <c r="I95" s="6"/>
      <c r="J95" s="19" t="str">
        <f aca="false">IF(H95="","",H95+7)</f>
        <v/>
      </c>
      <c r="K95" s="20" t="str">
        <f aca="true">IF(H95="","",TODAY()-H95)</f>
        <v/>
      </c>
      <c r="L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7"/>
      <c r="G96" s="18"/>
      <c r="H96" s="18"/>
      <c r="I96" s="6"/>
      <c r="J96" s="19" t="str">
        <f aca="false">IF(H96="","",H96+7)</f>
        <v/>
      </c>
      <c r="K96" s="20" t="str">
        <f aca="true">IF(H96="","",TODAY()-H96)</f>
        <v/>
      </c>
      <c r="L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7"/>
      <c r="G97" s="18"/>
      <c r="H97" s="18"/>
      <c r="I97" s="6"/>
      <c r="J97" s="19" t="str">
        <f aca="false">IF(H97="","",H97+7)</f>
        <v/>
      </c>
      <c r="K97" s="20" t="str">
        <f aca="true">IF(H97="","",TODAY()-H97)</f>
        <v/>
      </c>
      <c r="L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7"/>
      <c r="G98" s="18"/>
      <c r="H98" s="18"/>
      <c r="I98" s="6"/>
      <c r="J98" s="19" t="str">
        <f aca="false">IF(H98="","",H98+7)</f>
        <v/>
      </c>
      <c r="K98" s="20" t="str">
        <f aca="true">IF(H98="","",TODAY()-H98)</f>
        <v/>
      </c>
      <c r="L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7"/>
      <c r="G99" s="18"/>
      <c r="H99" s="18"/>
      <c r="I99" s="6"/>
      <c r="J99" s="19" t="str">
        <f aca="false">IF(H99="","",H99+7)</f>
        <v/>
      </c>
      <c r="K99" s="20" t="str">
        <f aca="true">IF(H99="","",TODAY()-H99)</f>
        <v/>
      </c>
      <c r="L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7"/>
      <c r="G100" s="18"/>
      <c r="H100" s="18"/>
      <c r="I100" s="6"/>
      <c r="J100" s="19" t="str">
        <f aca="false">IF(H100="","",H100+7)</f>
        <v/>
      </c>
      <c r="K100" s="20" t="str">
        <f aca="true">IF(H100="","",TODAY()-H100)</f>
        <v/>
      </c>
      <c r="L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7"/>
      <c r="G101" s="18"/>
      <c r="H101" s="18"/>
      <c r="I101" s="6"/>
      <c r="J101" s="19" t="str">
        <f aca="false">IF(H101="","",H101+7)</f>
        <v/>
      </c>
      <c r="K101" s="20" t="str">
        <f aca="true">IF(H101="","",TODAY()-H101)</f>
        <v/>
      </c>
      <c r="L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7"/>
      <c r="G102" s="18"/>
      <c r="H102" s="18"/>
      <c r="I102" s="6"/>
      <c r="J102" s="19" t="str">
        <f aca="false">IF(H102="","",H102+7)</f>
        <v/>
      </c>
      <c r="K102" s="20" t="str">
        <f aca="true">IF(H102="","",TODAY()-H102)</f>
        <v/>
      </c>
      <c r="L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7"/>
      <c r="G103" s="18"/>
      <c r="H103" s="18"/>
      <c r="I103" s="6"/>
      <c r="J103" s="19" t="str">
        <f aca="false">IF(H103="","",H103+7)</f>
        <v/>
      </c>
      <c r="K103" s="20" t="str">
        <f aca="true">IF(H103="","",TODAY()-H103)</f>
        <v/>
      </c>
      <c r="L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7"/>
      <c r="G104" s="18"/>
      <c r="H104" s="18"/>
      <c r="I104" s="6"/>
      <c r="J104" s="19" t="str">
        <f aca="false">IF(H104="","",H104+7)</f>
        <v/>
      </c>
      <c r="K104" s="20" t="str">
        <f aca="true">IF(H104="","",TODAY()-H104)</f>
        <v/>
      </c>
      <c r="L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7"/>
      <c r="G105" s="18"/>
      <c r="H105" s="18"/>
      <c r="I105" s="6"/>
      <c r="J105" s="19" t="str">
        <f aca="false">IF(H105="","",H105+7)</f>
        <v/>
      </c>
      <c r="K105" s="20" t="str">
        <f aca="true">IF(H105="","",TODAY()-H105)</f>
        <v/>
      </c>
      <c r="L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7"/>
      <c r="G106" s="18"/>
      <c r="H106" s="18"/>
      <c r="I106" s="6"/>
      <c r="J106" s="19" t="str">
        <f aca="false">IF(H106="","",H106+7)</f>
        <v/>
      </c>
      <c r="K106" s="20" t="str">
        <f aca="true">IF(H106="","",TODAY()-H106)</f>
        <v/>
      </c>
      <c r="L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7"/>
      <c r="G107" s="18"/>
      <c r="H107" s="18"/>
      <c r="I107" s="6"/>
      <c r="J107" s="19" t="str">
        <f aca="false">IF(H107="","",H107+7)</f>
        <v/>
      </c>
      <c r="K107" s="20" t="str">
        <f aca="true">IF(H107="","",TODAY()-H107)</f>
        <v/>
      </c>
      <c r="L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7"/>
      <c r="G108" s="18"/>
      <c r="H108" s="18"/>
      <c r="I108" s="6"/>
      <c r="J108" s="19" t="str">
        <f aca="false">IF(H108="","",H108+7)</f>
        <v/>
      </c>
      <c r="K108" s="20" t="str">
        <f aca="true">IF(H108="","",TODAY()-H108)</f>
        <v/>
      </c>
      <c r="L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7"/>
      <c r="G109" s="18"/>
      <c r="H109" s="18"/>
      <c r="I109" s="6"/>
      <c r="J109" s="19" t="str">
        <f aca="false">IF(H109="","",H109+7)</f>
        <v/>
      </c>
      <c r="K109" s="20" t="str">
        <f aca="true">IF(H109="","",TODAY()-H109)</f>
        <v/>
      </c>
      <c r="L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7"/>
      <c r="G110" s="18"/>
      <c r="H110" s="18"/>
      <c r="I110" s="6"/>
      <c r="J110" s="19" t="str">
        <f aca="false">IF(H110="","",H110+7)</f>
        <v/>
      </c>
      <c r="K110" s="20" t="str">
        <f aca="true">IF(H110="","",TODAY()-H110)</f>
        <v/>
      </c>
      <c r="L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7"/>
      <c r="G111" s="18"/>
      <c r="H111" s="18"/>
      <c r="I111" s="6"/>
      <c r="J111" s="19" t="str">
        <f aca="false">IF(H111="","",H111+7)</f>
        <v/>
      </c>
      <c r="K111" s="20" t="str">
        <f aca="true">IF(H111="","",TODAY()-H111)</f>
        <v/>
      </c>
      <c r="L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7"/>
      <c r="G112" s="18"/>
      <c r="H112" s="18"/>
      <c r="I112" s="6"/>
      <c r="J112" s="19" t="str">
        <f aca="false">IF(H112="","",H112+7)</f>
        <v/>
      </c>
      <c r="K112" s="20" t="str">
        <f aca="true">IF(H112="","",TODAY()-H112)</f>
        <v/>
      </c>
      <c r="L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7"/>
      <c r="G113" s="18"/>
      <c r="H113" s="18"/>
      <c r="I113" s="6"/>
      <c r="J113" s="19" t="str">
        <f aca="false">IF(H113="","",H113+7)</f>
        <v/>
      </c>
      <c r="K113" s="20" t="str">
        <f aca="true">IF(H113="","",TODAY()-H113)</f>
        <v/>
      </c>
      <c r="L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7"/>
      <c r="G114" s="18"/>
      <c r="H114" s="18"/>
      <c r="I114" s="6"/>
      <c r="J114" s="19" t="str">
        <f aca="false">IF(H114="","",H114+7)</f>
        <v/>
      </c>
      <c r="K114" s="20" t="str">
        <f aca="true">IF(H114="","",TODAY()-H114)</f>
        <v/>
      </c>
      <c r="L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7"/>
      <c r="G115" s="18"/>
      <c r="H115" s="18"/>
      <c r="I115" s="6"/>
      <c r="J115" s="19" t="str">
        <f aca="false">IF(H115="","",H115+7)</f>
        <v/>
      </c>
      <c r="K115" s="20" t="str">
        <f aca="true">IF(H115="","",TODAY()-H115)</f>
        <v/>
      </c>
      <c r="L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7"/>
      <c r="G116" s="18"/>
      <c r="H116" s="18"/>
      <c r="I116" s="6"/>
      <c r="J116" s="19" t="str">
        <f aca="false">IF(H116="","",H116+7)</f>
        <v/>
      </c>
      <c r="K116" s="20" t="str">
        <f aca="true">IF(H116="","",TODAY()-H116)</f>
        <v/>
      </c>
      <c r="L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7"/>
      <c r="G117" s="18"/>
      <c r="H117" s="18"/>
      <c r="I117" s="6"/>
      <c r="J117" s="19" t="str">
        <f aca="false">IF(H117="","",H117+7)</f>
        <v/>
      </c>
      <c r="K117" s="20" t="str">
        <f aca="true">IF(H117="","",TODAY()-H117)</f>
        <v/>
      </c>
      <c r="L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7"/>
      <c r="G118" s="18"/>
      <c r="H118" s="18"/>
      <c r="I118" s="6"/>
      <c r="J118" s="19" t="str">
        <f aca="false">IF(H118="","",H118+7)</f>
        <v/>
      </c>
      <c r="K118" s="20" t="str">
        <f aca="true">IF(H118="","",TODAY()-H118)</f>
        <v/>
      </c>
      <c r="L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7"/>
      <c r="G119" s="18"/>
      <c r="H119" s="18"/>
      <c r="I119" s="6"/>
      <c r="J119" s="19" t="str">
        <f aca="false">IF(H119="","",H119+7)</f>
        <v/>
      </c>
      <c r="K119" s="20" t="str">
        <f aca="true">IF(H119="","",TODAY()-H119)</f>
        <v/>
      </c>
      <c r="L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7"/>
      <c r="G120" s="18"/>
      <c r="H120" s="18"/>
      <c r="I120" s="6"/>
      <c r="J120" s="19" t="str">
        <f aca="false">IF(H120="","",H120+7)</f>
        <v/>
      </c>
      <c r="K120" s="20" t="str">
        <f aca="true">IF(H120="","",TODAY()-H120)</f>
        <v/>
      </c>
      <c r="L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7"/>
      <c r="G121" s="18"/>
      <c r="H121" s="18"/>
      <c r="I121" s="6"/>
      <c r="J121" s="19" t="str">
        <f aca="false">IF(H121="","",H121+7)</f>
        <v/>
      </c>
      <c r="K121" s="20" t="str">
        <f aca="true">IF(H121="","",TODAY()-H121)</f>
        <v/>
      </c>
      <c r="L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7"/>
      <c r="G122" s="18"/>
      <c r="H122" s="18"/>
      <c r="I122" s="6"/>
      <c r="J122" s="19" t="str">
        <f aca="false">IF(H122="","",H122+7)</f>
        <v/>
      </c>
      <c r="K122" s="20" t="str">
        <f aca="true">IF(H122="","",TODAY()-H122)</f>
        <v/>
      </c>
      <c r="L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7"/>
      <c r="G123" s="18"/>
      <c r="H123" s="18"/>
      <c r="I123" s="6"/>
      <c r="J123" s="19" t="str">
        <f aca="false">IF(H123="","",H123+7)</f>
        <v/>
      </c>
      <c r="K123" s="20" t="str">
        <f aca="true">IF(H123="","",TODAY()-H123)</f>
        <v/>
      </c>
      <c r="L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7"/>
      <c r="G124" s="18"/>
      <c r="H124" s="18"/>
      <c r="I124" s="6"/>
      <c r="J124" s="19" t="str">
        <f aca="false">IF(H124="","",H124+7)</f>
        <v/>
      </c>
      <c r="K124" s="20" t="str">
        <f aca="true">IF(H124="","",TODAY()-H124)</f>
        <v/>
      </c>
      <c r="L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7"/>
      <c r="G125" s="18"/>
      <c r="H125" s="18"/>
      <c r="I125" s="6"/>
      <c r="J125" s="19" t="str">
        <f aca="false">IF(H125="","",H125+7)</f>
        <v/>
      </c>
      <c r="K125" s="20" t="str">
        <f aca="true">IF(H125="","",TODAY()-H125)</f>
        <v/>
      </c>
      <c r="L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7"/>
      <c r="G126" s="18"/>
      <c r="H126" s="18"/>
      <c r="I126" s="6"/>
      <c r="J126" s="19" t="str">
        <f aca="false">IF(H126="","",H126+7)</f>
        <v/>
      </c>
      <c r="K126" s="20" t="str">
        <f aca="true">IF(H126="","",TODAY()-H126)</f>
        <v/>
      </c>
      <c r="L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7"/>
      <c r="G127" s="18"/>
      <c r="H127" s="18"/>
      <c r="I127" s="6"/>
      <c r="J127" s="19" t="str">
        <f aca="false">IF(H127="","",H127+7)</f>
        <v/>
      </c>
      <c r="K127" s="20" t="str">
        <f aca="true">IF(H127="","",TODAY()-H127)</f>
        <v/>
      </c>
      <c r="L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7"/>
      <c r="G128" s="18"/>
      <c r="H128" s="18"/>
      <c r="I128" s="6"/>
      <c r="J128" s="19" t="str">
        <f aca="false">IF(H128="","",H128+7)</f>
        <v/>
      </c>
      <c r="K128" s="20" t="str">
        <f aca="true">IF(H128="","",TODAY()-H128)</f>
        <v/>
      </c>
      <c r="L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7"/>
      <c r="G129" s="18"/>
      <c r="H129" s="18"/>
      <c r="I129" s="6"/>
      <c r="J129" s="19" t="str">
        <f aca="false">IF(H129="","",H129+7)</f>
        <v/>
      </c>
      <c r="K129" s="20" t="str">
        <f aca="true">IF(H129="","",TODAY()-H129)</f>
        <v/>
      </c>
      <c r="L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7"/>
      <c r="G130" s="18"/>
      <c r="H130" s="18"/>
      <c r="I130" s="6"/>
      <c r="J130" s="19" t="str">
        <f aca="false">IF(H130="","",H130+7)</f>
        <v/>
      </c>
      <c r="K130" s="20" t="str">
        <f aca="true">IF(H130="","",TODAY()-H130)</f>
        <v/>
      </c>
      <c r="L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7"/>
      <c r="G131" s="18"/>
      <c r="H131" s="18"/>
      <c r="I131" s="6"/>
      <c r="J131" s="19" t="str">
        <f aca="false">IF(H131="","",H131+7)</f>
        <v/>
      </c>
      <c r="K131" s="20" t="str">
        <f aca="true">IF(H131="","",TODAY()-H131)</f>
        <v/>
      </c>
      <c r="L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7"/>
      <c r="G132" s="18"/>
      <c r="H132" s="18"/>
      <c r="I132" s="6"/>
      <c r="J132" s="19" t="str">
        <f aca="false">IF(H132="","",H132+7)</f>
        <v/>
      </c>
      <c r="K132" s="20" t="str">
        <f aca="true">IF(H132="","",TODAY()-H132)</f>
        <v/>
      </c>
      <c r="L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7"/>
      <c r="G133" s="18"/>
      <c r="H133" s="18"/>
      <c r="I133" s="6"/>
      <c r="J133" s="19" t="str">
        <f aca="false">IF(H133="","",H133+7)</f>
        <v/>
      </c>
      <c r="K133" s="20" t="str">
        <f aca="true">IF(H133="","",TODAY()-H133)</f>
        <v/>
      </c>
      <c r="L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7"/>
      <c r="G134" s="18"/>
      <c r="H134" s="18"/>
      <c r="I134" s="6"/>
      <c r="J134" s="19" t="str">
        <f aca="false">IF(H134="","",H134+7)</f>
        <v/>
      </c>
      <c r="K134" s="20" t="str">
        <f aca="true">IF(H134="","",TODAY()-H134)</f>
        <v/>
      </c>
      <c r="L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7"/>
      <c r="G135" s="18"/>
      <c r="H135" s="18"/>
      <c r="I135" s="6"/>
      <c r="J135" s="19" t="str">
        <f aca="false">IF(H135="","",H135+7)</f>
        <v/>
      </c>
      <c r="K135" s="20" t="str">
        <f aca="true">IF(H135="","",TODAY()-H135)</f>
        <v/>
      </c>
      <c r="L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7"/>
      <c r="G136" s="18"/>
      <c r="H136" s="18"/>
      <c r="I136" s="6"/>
      <c r="J136" s="19" t="str">
        <f aca="false">IF(H136="","",H136+7)</f>
        <v/>
      </c>
      <c r="K136" s="20" t="str">
        <f aca="true">IF(H136="","",TODAY()-H136)</f>
        <v/>
      </c>
      <c r="L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7"/>
      <c r="G137" s="18"/>
      <c r="H137" s="18"/>
      <c r="I137" s="6"/>
      <c r="J137" s="19" t="str">
        <f aca="false">IF(H137="","",H137+7)</f>
        <v/>
      </c>
      <c r="K137" s="20" t="str">
        <f aca="true">IF(H137="","",TODAY()-H137)</f>
        <v/>
      </c>
      <c r="L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7"/>
      <c r="G138" s="18"/>
      <c r="H138" s="18"/>
      <c r="I138" s="6"/>
      <c r="J138" s="19" t="str">
        <f aca="false">IF(H138="","",H138+7)</f>
        <v/>
      </c>
      <c r="K138" s="20" t="str">
        <f aca="true">IF(H138="","",TODAY()-H138)</f>
        <v/>
      </c>
      <c r="L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7"/>
      <c r="G139" s="18"/>
      <c r="H139" s="18"/>
      <c r="I139" s="6"/>
      <c r="J139" s="19" t="str">
        <f aca="false">IF(H139="","",H139+7)</f>
        <v/>
      </c>
      <c r="K139" s="20" t="str">
        <f aca="true">IF(H139="","",TODAY()-H139)</f>
        <v/>
      </c>
      <c r="L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7"/>
      <c r="G140" s="18"/>
      <c r="H140" s="18"/>
      <c r="I140" s="6"/>
      <c r="J140" s="19" t="str">
        <f aca="false">IF(H140="","",H140+7)</f>
        <v/>
      </c>
      <c r="K140" s="20" t="str">
        <f aca="true">IF(H140="","",TODAY()-H140)</f>
        <v/>
      </c>
      <c r="L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7"/>
      <c r="G141" s="18"/>
      <c r="H141" s="18"/>
      <c r="I141" s="6"/>
      <c r="J141" s="19" t="str">
        <f aca="false">IF(H141="","",H141+7)</f>
        <v/>
      </c>
      <c r="K141" s="20" t="str">
        <f aca="true">IF(H141="","",TODAY()-H141)</f>
        <v/>
      </c>
      <c r="L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7"/>
      <c r="G142" s="18"/>
      <c r="H142" s="18"/>
      <c r="I142" s="6"/>
      <c r="J142" s="19" t="str">
        <f aca="false">IF(H142="","",H142+7)</f>
        <v/>
      </c>
      <c r="K142" s="20" t="str">
        <f aca="true">IF(H142="","",TODAY()-H142)</f>
        <v/>
      </c>
      <c r="L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7"/>
      <c r="G143" s="18"/>
      <c r="H143" s="18"/>
      <c r="I143" s="6"/>
      <c r="J143" s="19" t="str">
        <f aca="false">IF(H143="","",H143+7)</f>
        <v/>
      </c>
      <c r="K143" s="20" t="str">
        <f aca="true">IF(H143="","",TODAY()-H143)</f>
        <v/>
      </c>
      <c r="L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7"/>
      <c r="G144" s="18"/>
      <c r="H144" s="18"/>
      <c r="I144" s="6"/>
      <c r="J144" s="19" t="str">
        <f aca="false">IF(H144="","",H144+7)</f>
        <v/>
      </c>
      <c r="K144" s="20" t="str">
        <f aca="true">IF(H144="","",TODAY()-H144)</f>
        <v/>
      </c>
      <c r="L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7"/>
      <c r="G145" s="18"/>
      <c r="H145" s="18"/>
      <c r="I145" s="6"/>
      <c r="J145" s="19" t="str">
        <f aca="false">IF(H145="","",H145+7)</f>
        <v/>
      </c>
      <c r="K145" s="20" t="str">
        <f aca="true">IF(H145="","",TODAY()-H145)</f>
        <v/>
      </c>
      <c r="L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7"/>
      <c r="G146" s="18"/>
      <c r="H146" s="18"/>
      <c r="I146" s="6"/>
      <c r="J146" s="19" t="str">
        <f aca="false">IF(H146="","",H146+7)</f>
        <v/>
      </c>
      <c r="K146" s="20" t="str">
        <f aca="true">IF(H146="","",TODAY()-H146)</f>
        <v/>
      </c>
      <c r="L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7"/>
      <c r="G147" s="18"/>
      <c r="H147" s="18"/>
      <c r="I147" s="6"/>
      <c r="J147" s="19" t="str">
        <f aca="false">IF(H147="","",H147+7)</f>
        <v/>
      </c>
      <c r="K147" s="20" t="str">
        <f aca="true">IF(H147="","",TODAY()-H147)</f>
        <v/>
      </c>
      <c r="L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7"/>
      <c r="G148" s="18"/>
      <c r="H148" s="18"/>
      <c r="I148" s="6"/>
      <c r="J148" s="19" t="str">
        <f aca="false">IF(H148="","",H148+7)</f>
        <v/>
      </c>
      <c r="K148" s="20" t="str">
        <f aca="true">IF(H148="","",TODAY()-H148)</f>
        <v/>
      </c>
      <c r="L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7"/>
      <c r="G149" s="18"/>
      <c r="H149" s="18"/>
      <c r="I149" s="6"/>
      <c r="J149" s="19" t="str">
        <f aca="false">IF(H149="","",H149+7)</f>
        <v/>
      </c>
      <c r="K149" s="20" t="str">
        <f aca="true">IF(H149="","",TODAY()-H149)</f>
        <v/>
      </c>
      <c r="L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7"/>
      <c r="G150" s="18"/>
      <c r="H150" s="18"/>
      <c r="I150" s="6"/>
      <c r="J150" s="19" t="str">
        <f aca="false">IF(H150="","",H150+7)</f>
        <v/>
      </c>
      <c r="K150" s="20" t="str">
        <f aca="true">IF(H150="","",TODAY()-H150)</f>
        <v/>
      </c>
      <c r="L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7"/>
      <c r="G151" s="18"/>
      <c r="H151" s="18"/>
      <c r="I151" s="6"/>
      <c r="J151" s="19" t="str">
        <f aca="false">IF(H151="","",H151+7)</f>
        <v/>
      </c>
      <c r="K151" s="20" t="str">
        <f aca="true">IF(H151="","",TODAY()-H151)</f>
        <v/>
      </c>
      <c r="L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7"/>
      <c r="G152" s="18"/>
      <c r="H152" s="18"/>
      <c r="I152" s="6"/>
      <c r="J152" s="19" t="str">
        <f aca="false">IF(H152="","",H152+7)</f>
        <v/>
      </c>
      <c r="K152" s="20" t="str">
        <f aca="true">IF(H152="","",TODAY()-H152)</f>
        <v/>
      </c>
      <c r="L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7"/>
      <c r="G153" s="18"/>
      <c r="H153" s="18"/>
      <c r="I153" s="6"/>
      <c r="J153" s="19" t="str">
        <f aca="false">IF(H153="","",H153+7)</f>
        <v/>
      </c>
      <c r="K153" s="20" t="str">
        <f aca="true">IF(H153="","",TODAY()-H153)</f>
        <v/>
      </c>
      <c r="L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7"/>
      <c r="G154" s="18"/>
      <c r="H154" s="18"/>
      <c r="I154" s="6"/>
      <c r="J154" s="19" t="str">
        <f aca="false">IF(H154="","",H154+7)</f>
        <v/>
      </c>
      <c r="K154" s="20" t="str">
        <f aca="true">IF(H154="","",TODAY()-H154)</f>
        <v/>
      </c>
      <c r="L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7"/>
      <c r="G155" s="18"/>
      <c r="H155" s="18"/>
      <c r="I155" s="6"/>
      <c r="J155" s="19" t="str">
        <f aca="false">IF(H155="","",H155+7)</f>
        <v/>
      </c>
      <c r="K155" s="20" t="str">
        <f aca="true">IF(H155="","",TODAY()-H155)</f>
        <v/>
      </c>
      <c r="L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7"/>
      <c r="G156" s="18"/>
      <c r="H156" s="18"/>
      <c r="I156" s="6"/>
      <c r="J156" s="19" t="str">
        <f aca="false">IF(H156="","",H156+7)</f>
        <v/>
      </c>
      <c r="K156" s="20" t="str">
        <f aca="true">IF(H156="","",TODAY()-H156)</f>
        <v/>
      </c>
      <c r="L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7"/>
      <c r="G157" s="18"/>
      <c r="H157" s="18"/>
      <c r="I157" s="6"/>
      <c r="J157" s="19" t="str">
        <f aca="false">IF(H157="","",H157+7)</f>
        <v/>
      </c>
      <c r="K157" s="20" t="str">
        <f aca="true">IF(H157="","",TODAY()-H157)</f>
        <v/>
      </c>
      <c r="L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7"/>
      <c r="G158" s="18"/>
      <c r="H158" s="18"/>
      <c r="I158" s="6"/>
      <c r="J158" s="19" t="str">
        <f aca="false">IF(H158="","",H158+7)</f>
        <v/>
      </c>
      <c r="K158" s="20" t="str">
        <f aca="true">IF(H158="","",TODAY()-H158)</f>
        <v/>
      </c>
      <c r="L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7"/>
      <c r="G159" s="18"/>
      <c r="H159" s="18"/>
      <c r="I159" s="6"/>
      <c r="J159" s="19" t="str">
        <f aca="false">IF(H159="","",H159+7)</f>
        <v/>
      </c>
      <c r="K159" s="20" t="str">
        <f aca="true">IF(H159="","",TODAY()-H159)</f>
        <v/>
      </c>
      <c r="L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7"/>
      <c r="G160" s="18"/>
      <c r="H160" s="18"/>
      <c r="I160" s="6"/>
      <c r="J160" s="19" t="str">
        <f aca="false">IF(H160="","",H160+7)</f>
        <v/>
      </c>
      <c r="K160" s="20" t="str">
        <f aca="true">IF(H160="","",TODAY()-H160)</f>
        <v/>
      </c>
      <c r="L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7"/>
      <c r="G161" s="18"/>
      <c r="H161" s="18"/>
      <c r="I161" s="6"/>
      <c r="J161" s="19" t="str">
        <f aca="false">IF(H161="","",H161+7)</f>
        <v/>
      </c>
      <c r="K161" s="20" t="str">
        <f aca="true">IF(H161="","",TODAY()-H161)</f>
        <v/>
      </c>
      <c r="L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7"/>
      <c r="G162" s="18"/>
      <c r="H162" s="18"/>
      <c r="I162" s="6"/>
      <c r="J162" s="19" t="str">
        <f aca="false">IF(H162="","",H162+7)</f>
        <v/>
      </c>
      <c r="K162" s="20" t="str">
        <f aca="true">IF(H162="","",TODAY()-H162)</f>
        <v/>
      </c>
      <c r="L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7"/>
      <c r="G163" s="18"/>
      <c r="H163" s="18"/>
      <c r="I163" s="6"/>
      <c r="J163" s="19" t="str">
        <f aca="false">IF(H163="","",H163+7)</f>
        <v/>
      </c>
      <c r="K163" s="20" t="str">
        <f aca="true">IF(H163="","",TODAY()-H163)</f>
        <v/>
      </c>
      <c r="L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7"/>
      <c r="G164" s="18"/>
      <c r="H164" s="18"/>
      <c r="I164" s="6"/>
      <c r="J164" s="19" t="str">
        <f aca="false">IF(H164="","",H164+7)</f>
        <v/>
      </c>
      <c r="K164" s="20" t="str">
        <f aca="true">IF(H164="","",TODAY()-H164)</f>
        <v/>
      </c>
      <c r="L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7"/>
      <c r="G165" s="18"/>
      <c r="H165" s="18"/>
      <c r="I165" s="6"/>
      <c r="J165" s="19" t="str">
        <f aca="false">IF(H165="","",H165+7)</f>
        <v/>
      </c>
      <c r="K165" s="20" t="str">
        <f aca="true">IF(H165="","",TODAY()-H165)</f>
        <v/>
      </c>
      <c r="L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7"/>
      <c r="G166" s="18"/>
      <c r="H166" s="18"/>
      <c r="I166" s="6"/>
      <c r="J166" s="19" t="str">
        <f aca="false">IF(H166="","",H166+7)</f>
        <v/>
      </c>
      <c r="K166" s="20" t="str">
        <f aca="true">IF(H166="","",TODAY()-H166)</f>
        <v/>
      </c>
      <c r="L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7"/>
      <c r="G167" s="18"/>
      <c r="H167" s="18"/>
      <c r="I167" s="6"/>
      <c r="J167" s="19" t="str">
        <f aca="false">IF(H167="","",H167+7)</f>
        <v/>
      </c>
      <c r="K167" s="20" t="str">
        <f aca="true">IF(H167="","",TODAY()-H167)</f>
        <v/>
      </c>
      <c r="L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7"/>
      <c r="G168" s="18"/>
      <c r="H168" s="18"/>
      <c r="I168" s="6"/>
      <c r="J168" s="19" t="str">
        <f aca="false">IF(H168="","",H168+7)</f>
        <v/>
      </c>
      <c r="K168" s="20" t="str">
        <f aca="true">IF(H168="","",TODAY()-H168)</f>
        <v/>
      </c>
      <c r="L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7"/>
      <c r="G169" s="18"/>
      <c r="H169" s="18"/>
      <c r="I169" s="6"/>
      <c r="J169" s="19" t="str">
        <f aca="false">IF(H169="","",H169+7)</f>
        <v/>
      </c>
      <c r="K169" s="20" t="str">
        <f aca="true">IF(H169="","",TODAY()-H169)</f>
        <v/>
      </c>
      <c r="L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7"/>
      <c r="G170" s="18"/>
      <c r="H170" s="18"/>
      <c r="I170" s="6"/>
      <c r="J170" s="19" t="str">
        <f aca="false">IF(H170="","",H170+7)</f>
        <v/>
      </c>
      <c r="K170" s="20" t="str">
        <f aca="true">IF(H170="","",TODAY()-H170)</f>
        <v/>
      </c>
      <c r="L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7"/>
      <c r="G171" s="18"/>
      <c r="H171" s="18"/>
      <c r="I171" s="6"/>
      <c r="J171" s="19" t="str">
        <f aca="false">IF(H171="","",H171+7)</f>
        <v/>
      </c>
      <c r="K171" s="20" t="str">
        <f aca="true">IF(H171="","",TODAY()-H171)</f>
        <v/>
      </c>
      <c r="L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7"/>
      <c r="G172" s="18"/>
      <c r="H172" s="18"/>
      <c r="I172" s="6"/>
      <c r="J172" s="19" t="str">
        <f aca="false">IF(H172="","",H172+7)</f>
        <v/>
      </c>
      <c r="K172" s="20" t="str">
        <f aca="true">IF(H172="","",TODAY()-H172)</f>
        <v/>
      </c>
      <c r="L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7"/>
      <c r="G173" s="18"/>
      <c r="H173" s="18"/>
      <c r="I173" s="6"/>
      <c r="J173" s="19" t="str">
        <f aca="false">IF(H173="","",H173+7)</f>
        <v/>
      </c>
      <c r="K173" s="20" t="str">
        <f aca="true">IF(H173="","",TODAY()-H173)</f>
        <v/>
      </c>
      <c r="L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7"/>
      <c r="G174" s="18"/>
      <c r="H174" s="18"/>
      <c r="I174" s="6"/>
      <c r="J174" s="19" t="str">
        <f aca="false">IF(H174="","",H174+7)</f>
        <v/>
      </c>
      <c r="K174" s="20" t="str">
        <f aca="true">IF(H174="","",TODAY()-H174)</f>
        <v/>
      </c>
      <c r="L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7"/>
      <c r="G175" s="18"/>
      <c r="H175" s="18"/>
      <c r="I175" s="6"/>
      <c r="J175" s="19" t="str">
        <f aca="false">IF(H175="","",H175+7)</f>
        <v/>
      </c>
      <c r="K175" s="20" t="str">
        <f aca="true">IF(H175="","",TODAY()-H175)</f>
        <v/>
      </c>
      <c r="L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7"/>
      <c r="G176" s="18"/>
      <c r="H176" s="18"/>
      <c r="I176" s="6"/>
      <c r="J176" s="19" t="str">
        <f aca="false">IF(H176="","",H176+7)</f>
        <v/>
      </c>
      <c r="K176" s="20" t="str">
        <f aca="true">IF(H176="","",TODAY()-H176)</f>
        <v/>
      </c>
      <c r="L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7"/>
      <c r="G177" s="18"/>
      <c r="H177" s="18"/>
      <c r="I177" s="6"/>
      <c r="J177" s="19" t="str">
        <f aca="false">IF(H177="","",H177+7)</f>
        <v/>
      </c>
      <c r="K177" s="20" t="str">
        <f aca="true">IF(H177="","",TODAY()-H177)</f>
        <v/>
      </c>
      <c r="L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7"/>
      <c r="G178" s="18"/>
      <c r="H178" s="18"/>
      <c r="I178" s="6"/>
      <c r="J178" s="19" t="str">
        <f aca="false">IF(H178="","",H178+7)</f>
        <v/>
      </c>
      <c r="K178" s="20" t="str">
        <f aca="true">IF(H178="","",TODAY()-H178)</f>
        <v/>
      </c>
      <c r="L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7"/>
      <c r="G179" s="18"/>
      <c r="H179" s="18"/>
      <c r="I179" s="6"/>
      <c r="J179" s="19" t="str">
        <f aca="false">IF(H179="","",H179+7)</f>
        <v/>
      </c>
      <c r="K179" s="20" t="str">
        <f aca="true">IF(H179="","",TODAY()-H179)</f>
        <v/>
      </c>
      <c r="L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7"/>
      <c r="G180" s="18"/>
      <c r="H180" s="18"/>
      <c r="I180" s="6"/>
      <c r="J180" s="19" t="str">
        <f aca="false">IF(H180="","",H180+7)</f>
        <v/>
      </c>
      <c r="K180" s="20" t="str">
        <f aca="true">IF(H180="","",TODAY()-H180)</f>
        <v/>
      </c>
      <c r="L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7"/>
      <c r="G181" s="18"/>
      <c r="H181" s="18"/>
      <c r="I181" s="6"/>
      <c r="J181" s="19" t="str">
        <f aca="false">IF(H181="","",H181+7)</f>
        <v/>
      </c>
      <c r="K181" s="20" t="str">
        <f aca="true">IF(H181="","",TODAY()-H181)</f>
        <v/>
      </c>
      <c r="L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7"/>
      <c r="G182" s="18"/>
      <c r="H182" s="18"/>
      <c r="I182" s="6"/>
      <c r="J182" s="19" t="str">
        <f aca="false">IF(H182="","",H182+7)</f>
        <v/>
      </c>
      <c r="K182" s="20" t="str">
        <f aca="true">IF(H182="","",TODAY()-H182)</f>
        <v/>
      </c>
      <c r="L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7"/>
      <c r="G183" s="18"/>
      <c r="H183" s="18"/>
      <c r="I183" s="6"/>
      <c r="J183" s="19" t="str">
        <f aca="false">IF(H183="","",H183+7)</f>
        <v/>
      </c>
      <c r="K183" s="20" t="str">
        <f aca="true">IF(H183="","",TODAY()-H183)</f>
        <v/>
      </c>
      <c r="L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7"/>
      <c r="G184" s="18"/>
      <c r="H184" s="18"/>
      <c r="I184" s="6"/>
      <c r="J184" s="19" t="str">
        <f aca="false">IF(H184="","",H184+7)</f>
        <v/>
      </c>
      <c r="K184" s="20" t="str">
        <f aca="true">IF(H184="","",TODAY()-H184)</f>
        <v/>
      </c>
      <c r="L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7"/>
      <c r="G185" s="18"/>
      <c r="H185" s="18"/>
      <c r="I185" s="6"/>
      <c r="J185" s="19" t="str">
        <f aca="false">IF(H185="","",H185+7)</f>
        <v/>
      </c>
      <c r="K185" s="20" t="str">
        <f aca="true">IF(H185="","",TODAY()-H185)</f>
        <v/>
      </c>
      <c r="L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7"/>
      <c r="G186" s="18"/>
      <c r="H186" s="18"/>
      <c r="I186" s="6"/>
      <c r="J186" s="19" t="str">
        <f aca="false">IF(H186="","",H186+7)</f>
        <v/>
      </c>
      <c r="K186" s="20" t="str">
        <f aca="true">IF(H186="","",TODAY()-H186)</f>
        <v/>
      </c>
      <c r="L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7"/>
      <c r="G187" s="18"/>
      <c r="H187" s="18"/>
      <c r="I187" s="6"/>
      <c r="J187" s="19" t="str">
        <f aca="false">IF(H187="","",H187+7)</f>
        <v/>
      </c>
      <c r="K187" s="20" t="str">
        <f aca="true">IF(H187="","",TODAY()-H187)</f>
        <v/>
      </c>
      <c r="L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7"/>
      <c r="G188" s="18"/>
      <c r="H188" s="18"/>
      <c r="I188" s="6"/>
      <c r="J188" s="19" t="str">
        <f aca="false">IF(H188="","",H188+7)</f>
        <v/>
      </c>
      <c r="K188" s="20" t="str">
        <f aca="true">IF(H188="","",TODAY()-H188)</f>
        <v/>
      </c>
      <c r="L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7"/>
      <c r="G189" s="18"/>
      <c r="H189" s="18"/>
      <c r="I189" s="6"/>
      <c r="J189" s="19" t="str">
        <f aca="false">IF(H189="","",H189+7)</f>
        <v/>
      </c>
      <c r="K189" s="20" t="str">
        <f aca="true">IF(H189="","",TODAY()-H189)</f>
        <v/>
      </c>
      <c r="L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7"/>
      <c r="G190" s="18"/>
      <c r="H190" s="18"/>
      <c r="I190" s="6"/>
      <c r="J190" s="19" t="str">
        <f aca="false">IF(H190="","",H190+7)</f>
        <v/>
      </c>
      <c r="K190" s="20" t="str">
        <f aca="true">IF(H190="","",TODAY()-H190)</f>
        <v/>
      </c>
      <c r="L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7"/>
      <c r="G191" s="18"/>
      <c r="H191" s="18"/>
      <c r="I191" s="6"/>
      <c r="J191" s="19" t="str">
        <f aca="false">IF(H191="","",H191+7)</f>
        <v/>
      </c>
      <c r="K191" s="20" t="str">
        <f aca="true">IF(H191="","",TODAY()-H191)</f>
        <v/>
      </c>
      <c r="L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7"/>
      <c r="G192" s="18"/>
      <c r="H192" s="18"/>
      <c r="I192" s="6"/>
      <c r="J192" s="19" t="str">
        <f aca="false">IF(H192="","",H192+7)</f>
        <v/>
      </c>
      <c r="K192" s="20" t="str">
        <f aca="true">IF(H192="","",TODAY()-H192)</f>
        <v/>
      </c>
      <c r="L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7"/>
      <c r="G193" s="18"/>
      <c r="H193" s="18"/>
      <c r="I193" s="6"/>
      <c r="J193" s="19" t="str">
        <f aca="false">IF(H193="","",H193+7)</f>
        <v/>
      </c>
      <c r="K193" s="20" t="str">
        <f aca="true">IF(H193="","",TODAY()-H193)</f>
        <v/>
      </c>
      <c r="L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7"/>
      <c r="G194" s="18"/>
      <c r="H194" s="18"/>
      <c r="I194" s="6"/>
      <c r="J194" s="19" t="str">
        <f aca="false">IF(H194="","",H194+7)</f>
        <v/>
      </c>
      <c r="K194" s="20" t="str">
        <f aca="true">IF(H194="","",TODAY()-H194)</f>
        <v/>
      </c>
      <c r="L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7"/>
      <c r="G195" s="18"/>
      <c r="H195" s="18"/>
      <c r="I195" s="6"/>
      <c r="J195" s="19" t="str">
        <f aca="false">IF(H195="","",H195+7)</f>
        <v/>
      </c>
      <c r="K195" s="20" t="str">
        <f aca="true">IF(H195="","",TODAY()-H195)</f>
        <v/>
      </c>
      <c r="L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7"/>
      <c r="G196" s="18"/>
      <c r="H196" s="18"/>
      <c r="I196" s="6"/>
      <c r="J196" s="19" t="str">
        <f aca="false">IF(H196="","",H196+7)</f>
        <v/>
      </c>
      <c r="K196" s="20" t="str">
        <f aca="true">IF(H196="","",TODAY()-H196)</f>
        <v/>
      </c>
      <c r="L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7"/>
      <c r="G197" s="18"/>
      <c r="H197" s="18"/>
      <c r="I197" s="6"/>
      <c r="J197" s="19" t="str">
        <f aca="false">IF(H197="","",H197+7)</f>
        <v/>
      </c>
      <c r="K197" s="20" t="str">
        <f aca="true">IF(H197="","",TODAY()-H197)</f>
        <v/>
      </c>
      <c r="L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7"/>
      <c r="G198" s="18"/>
      <c r="H198" s="18"/>
      <c r="I198" s="6"/>
      <c r="J198" s="19" t="str">
        <f aca="false">IF(H198="","",H198+7)</f>
        <v/>
      </c>
      <c r="K198" s="20" t="str">
        <f aca="true">IF(H198="","",TODAY()-H198)</f>
        <v/>
      </c>
      <c r="L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7"/>
      <c r="G199" s="18"/>
      <c r="H199" s="18"/>
      <c r="I199" s="6"/>
      <c r="J199" s="19" t="str">
        <f aca="false">IF(H199="","",H199+7)</f>
        <v/>
      </c>
      <c r="K199" s="20" t="str">
        <f aca="true">IF(H199="","",TODAY()-H199)</f>
        <v/>
      </c>
      <c r="L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7"/>
      <c r="G200" s="18"/>
      <c r="H200" s="18"/>
      <c r="I200" s="6"/>
      <c r="J200" s="19" t="str">
        <f aca="false">IF(H200="","",H200+7)</f>
        <v/>
      </c>
      <c r="K200" s="20" t="str">
        <f aca="true">IF(H200="","",TODAY()-H200)</f>
        <v/>
      </c>
      <c r="L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7"/>
      <c r="G201" s="18"/>
      <c r="H201" s="18"/>
      <c r="I201" s="6"/>
      <c r="J201" s="19" t="str">
        <f aca="false">IF(H201="","",H201+7)</f>
        <v/>
      </c>
      <c r="K201" s="20" t="str">
        <f aca="true">IF(H201="","",TODAY()-H201)</f>
        <v/>
      </c>
      <c r="L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7"/>
      <c r="G202" s="18"/>
      <c r="H202" s="18"/>
      <c r="I202" s="6"/>
      <c r="J202" s="19" t="str">
        <f aca="false">IF(H202="","",H202+7)</f>
        <v/>
      </c>
      <c r="K202" s="20" t="str">
        <f aca="true">IF(H202="","",TODAY()-H202)</f>
        <v/>
      </c>
      <c r="L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7"/>
      <c r="G203" s="18"/>
      <c r="H203" s="18"/>
      <c r="I203" s="6"/>
      <c r="J203" s="19" t="str">
        <f aca="false">IF(H203="","",H203+7)</f>
        <v/>
      </c>
      <c r="K203" s="20" t="str">
        <f aca="true">IF(H203="","",TODAY()-H203)</f>
        <v/>
      </c>
      <c r="L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7"/>
      <c r="G204" s="18"/>
      <c r="H204" s="18"/>
      <c r="I204" s="6"/>
      <c r="J204" s="19" t="str">
        <f aca="false">IF(H204="","",H204+7)</f>
        <v/>
      </c>
      <c r="K204" s="20" t="str">
        <f aca="true">IF(H204="","",TODAY()-H204)</f>
        <v/>
      </c>
      <c r="L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7"/>
      <c r="G205" s="18"/>
      <c r="H205" s="18"/>
      <c r="I205" s="6"/>
      <c r="J205" s="19" t="str">
        <f aca="false">IF(H205="","",H205+7)</f>
        <v/>
      </c>
      <c r="K205" s="20" t="str">
        <f aca="true">IF(H205="","",TODAY()-H205)</f>
        <v/>
      </c>
      <c r="L205" s="6"/>
    </row>
  </sheetData>
  <conditionalFormatting sqref="A6:L205">
    <cfRule type="expression" priority="2" aboveAverage="0" equalAverage="0" bottom="0" percent="0" rank="0" text="" dxfId="0">
      <formula>AND(ISNUMBER($K6),$K6&gt;14,$D6&lt;&gt;"Passed",$D6&lt;&gt;"Committed")</formula>
    </cfRule>
  </conditionalFormatting>
  <dataValidations count="2">
    <dataValidation allowBlank="true" errorStyle="stop" operator="between" showDropDown="false" showErrorMessage="false" showInputMessage="false" sqref="C6:C205" type="list">
      <formula1>"VC fund,Angel network,Angel investor,Family office,Corporate,Accelerator"</formula1>
      <formula2>0</formula2>
    </dataValidation>
    <dataValidation allowBlank="true" errorStyle="stop" operator="between" showDropDown="false" showErrorMessage="false" showInputMessage="false" sqref="D6:D205" type="list">
      <formula1>Lists!$A$2:$A$9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8" t="s">
        <v>31</v>
      </c>
    </row>
    <row r="2" customFormat="false" ht="15" hidden="false" customHeight="false" outlineLevel="0" collapsed="false">
      <c r="A2" s="21" t="s">
        <v>32</v>
      </c>
    </row>
    <row r="3" customFormat="false" ht="15" hidden="false" customHeight="false" outlineLevel="0" collapsed="false">
      <c r="A3" s="21" t="s">
        <v>33</v>
      </c>
    </row>
    <row r="4" customFormat="false" ht="15" hidden="false" customHeight="false" outlineLevel="0" collapsed="false">
      <c r="A4" s="21" t="s">
        <v>27</v>
      </c>
    </row>
    <row r="5" customFormat="false" ht="15" hidden="false" customHeight="false" outlineLevel="0" collapsed="false">
      <c r="A5" s="21" t="s">
        <v>34</v>
      </c>
    </row>
    <row r="6" customFormat="false" ht="15" hidden="false" customHeight="false" outlineLevel="0" collapsed="false">
      <c r="A6" s="21" t="s">
        <v>35</v>
      </c>
    </row>
    <row r="7" customFormat="false" ht="15" hidden="false" customHeight="false" outlineLevel="0" collapsed="false">
      <c r="A7" s="21" t="s">
        <v>36</v>
      </c>
    </row>
    <row r="8" customFormat="false" ht="15" hidden="false" customHeight="false" outlineLevel="0" collapsed="false">
      <c r="A8" s="21" t="s">
        <v>37</v>
      </c>
    </row>
    <row r="9" customFormat="false" ht="15" hidden="false" customHeight="false" outlineLevel="0" collapsed="false">
      <c r="A9" s="21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2026-11-03T05:49:56Z</dcterms:created>
  <dc:creator>openpyxl</dc:creator>
  <dc:description/>
  <dc:language>en-US</dc:language>
  <cp:lastModifiedBy/>
  <dcterms:modified xsi:type="dcterms:W3CDTF">2026-11-03T05:49:56Z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